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sinski-my.sharepoint.com/personal/ljiljana_mutic_lisinski_hr/Documents/Documents/Nabava/Ugovori/Registar ugovora/"/>
    </mc:Choice>
  </mc:AlternateContent>
  <xr:revisionPtr revIDLastSave="114" documentId="8_{78A91E4A-738D-41E3-A6F7-CF26F509B3AF}" xr6:coauthVersionLast="47" xr6:coauthVersionMax="47" xr10:uidLastSave="{6003AF2D-1C9A-4DDC-B0B8-768872AAE466}"/>
  <bookViews>
    <workbookView xWindow="-120" yWindow="-120" windowWidth="29040" windowHeight="15840" xr2:uid="{7CCD6233-BA38-42A1-B69E-F06370784D55}"/>
  </bookViews>
  <sheets>
    <sheet name="2025" sheetId="1" r:id="rId1"/>
  </sheets>
  <definedNames>
    <definedName name="_xlnm._FilterDatabase" localSheetId="0" hidden="1">'2025'!$A$1:$T$1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/>
  <c r="N9" i="1"/>
  <c r="O9" i="1" s="1"/>
  <c r="N8" i="1"/>
  <c r="O8" i="1" s="1"/>
  <c r="N7" i="1"/>
  <c r="O7" i="1" s="1"/>
  <c r="N6" i="1"/>
  <c r="O6" i="1" s="1"/>
  <c r="N5" i="1" l="1"/>
  <c r="O5" i="1"/>
  <c r="N4" i="1"/>
  <c r="O4" i="1" s="1"/>
  <c r="N3" i="1" l="1"/>
  <c r="O3" i="1" s="1"/>
  <c r="N2" i="1"/>
  <c r="O2" i="1" s="1"/>
</calcChain>
</file>

<file path=xl/sharedStrings.xml><?xml version="1.0" encoding="utf-8"?>
<sst xmlns="http://schemas.openxmlformats.org/spreadsheetml/2006/main" count="85" uniqueCount="62">
  <si>
    <t>Evidencijski broj nabave</t>
  </si>
  <si>
    <t>Predmet nabave</t>
  </si>
  <si>
    <t>Napomena</t>
  </si>
  <si>
    <t xml:space="preserve">Vrsta postupka </t>
  </si>
  <si>
    <t>OIB ugovaratelja</t>
  </si>
  <si>
    <t>OIB podugovaratelja (ako postoje)</t>
  </si>
  <si>
    <t>Datum sklapanja ugovora</t>
  </si>
  <si>
    <t>Oznaka/broj ugovora</t>
  </si>
  <si>
    <t>Financiranje iz EU fondova
da/ne</t>
  </si>
  <si>
    <t>Datum kada je izvršen u potpunosti 
(ili navod ako je raskinut)</t>
  </si>
  <si>
    <t>jednostavna nabava</t>
  </si>
  <si>
    <t>Naziv ugovaratelja</t>
  </si>
  <si>
    <t>Iznos PDV-a</t>
  </si>
  <si>
    <t>Ugovoreni iznos bez PDV-a</t>
  </si>
  <si>
    <t>Ugovoreni iznos  s PDV-om</t>
  </si>
  <si>
    <t>Ukupni isplaćeni iznos 
s PDV-om</t>
  </si>
  <si>
    <t>Obrazloženje ako je uplaćen veći iznos, odnosno razlozi raskidanja</t>
  </si>
  <si>
    <t>Broj objave iz EOJN 
(ako postoji)</t>
  </si>
  <si>
    <t>Brojčana oznaka predmeta nabave iz Jedinstvenog rječnika javne nabave 
(CPV)</t>
  </si>
  <si>
    <t>Rok na koji je sklopljen/ datum isteka</t>
  </si>
  <si>
    <t xml:space="preserve">Redni broj </t>
  </si>
  <si>
    <t>50/25J</t>
  </si>
  <si>
    <t>Ulaznice</t>
  </si>
  <si>
    <t>11/2025</t>
  </si>
  <si>
    <t>DEKOD d.o.o.</t>
  </si>
  <si>
    <t>09.01.2025.</t>
  </si>
  <si>
    <t>ALING d.o.o.</t>
  </si>
  <si>
    <t>66/2-25</t>
  </si>
  <si>
    <t>Usluge popravaka i održavanja aparata za mjerenje, ispitivanje i kontrolu (održavanje i ispitivanje sustava vatrodojave)</t>
  </si>
  <si>
    <t>15/25J</t>
  </si>
  <si>
    <t>95/2025</t>
  </si>
  <si>
    <t>60/25J</t>
  </si>
  <si>
    <t>Pribor za audioopremu (stagebox)</t>
  </si>
  <si>
    <t>ADVANCED MEDIA SYSTEMS d.o.o.</t>
  </si>
  <si>
    <t>24.02.2025.</t>
  </si>
  <si>
    <t>19/25J</t>
  </si>
  <si>
    <t>Usluga održavanja i popravaka osobnih i teretnog dizala</t>
  </si>
  <si>
    <t>KRPAN DIZALA SERVIS d.o.o.</t>
  </si>
  <si>
    <t>04.02.2025.</t>
  </si>
  <si>
    <t>NE</t>
  </si>
  <si>
    <t>264/7-25</t>
  </si>
  <si>
    <t>91/25J</t>
  </si>
  <si>
    <t>Jarboli</t>
  </si>
  <si>
    <t>PATRINUS DIGITAL d.o.o.</t>
  </si>
  <si>
    <t>4.3.2025.</t>
  </si>
  <si>
    <t>110/2025</t>
  </si>
  <si>
    <t>64/25J</t>
  </si>
  <si>
    <t>Sustav upravljanja projektorom</t>
  </si>
  <si>
    <t>SMART AUDIOVISUAL d.o.o.</t>
  </si>
  <si>
    <t>12.3.2025.</t>
  </si>
  <si>
    <t>128/2025</t>
  </si>
  <si>
    <t>129/2025</t>
  </si>
  <si>
    <t>65/25J</t>
  </si>
  <si>
    <t>Dirigentski pult</t>
  </si>
  <si>
    <t>SUPER AUDIO d.o.o.</t>
  </si>
  <si>
    <t>08110509618</t>
  </si>
  <si>
    <t>67/25J</t>
  </si>
  <si>
    <t>Stolice za kontrabasiste i dirigentski stolac</t>
  </si>
  <si>
    <t>63/25J</t>
  </si>
  <si>
    <t>Platna za projekcije</t>
  </si>
  <si>
    <t>17.3.2025.</t>
  </si>
  <si>
    <t>134/2025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</si>
</sst>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#,##0.00\ [$EUR]"/>
    <numFmt numFmtId="165" formatCode="dd/mm/yy/;@"/>
  </numFmts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</font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A0993-41F6-4D92-96BC-6E42CF47FDD0}">
  <sheetPr>
    <tabColor theme="8" tint="0.79998168889431442"/>
  </sheetPr>
  <dimension ref="A1:T56"/>
  <sheetViews>
    <sheetView tabSelected="1" zoomScale="87" zoomScaleNormal="87" workbookViewId="0">
      <pane ySplit="1" topLeftCell="A2" activePane="bottomLeft" state="frozen"/>
      <selection pane="bottomLeft" activeCell="M14" sqref="M14"/>
    </sheetView>
  </sheetViews>
  <sheetFormatPr defaultRowHeight="15" x14ac:dyDescent="0.25"/>
  <cols>
    <col min="1" max="1" width="9.140625" style="1"/>
    <col min="2" max="2" width="11.85546875" style="1" customWidth="1"/>
    <col min="3" max="3" width="42.5703125" style="17" customWidth="1"/>
    <col min="4" max="4" width="17.28515625" style="1" customWidth="1"/>
    <col min="5" max="5" width="9.28515625" style="1" customWidth="1"/>
    <col min="6" max="6" width="14.140625" style="1" customWidth="1"/>
    <col min="7" max="7" width="29.140625" style="1" customWidth="1"/>
    <col min="8" max="8" width="17" style="1" customWidth="1"/>
    <col min="9" max="9" width="16.42578125" style="1" customWidth="1"/>
    <col min="10" max="10" width="11.85546875" style="1" customWidth="1"/>
    <col min="11" max="11" width="17.140625" style="18" customWidth="1"/>
    <col min="12" max="12" width="12.85546875" style="1" customWidth="1"/>
    <col min="13" max="13" width="15.85546875" style="1" customWidth="1"/>
    <col min="14" max="15" width="15.5703125" style="1" customWidth="1"/>
    <col min="16" max="16" width="11.5703125" style="1" customWidth="1"/>
    <col min="17" max="17" width="13.85546875" style="1" customWidth="1"/>
    <col min="18" max="18" width="10.7109375" style="1" customWidth="1"/>
    <col min="19" max="19" width="15.85546875" style="1" customWidth="1"/>
    <col min="20" max="20" width="22.140625" style="1" customWidth="1"/>
    <col min="21" max="16384" width="9.140625" style="1"/>
  </cols>
  <sheetData>
    <row r="1" spans="1:20" ht="91.5" customHeight="1" x14ac:dyDescent="0.25">
      <c r="A1" s="55" t="s">
        <v>20</v>
      </c>
      <c r="B1" s="56" t="s">
        <v>0</v>
      </c>
      <c r="C1" s="56" t="s">
        <v>1</v>
      </c>
      <c r="D1" s="56" t="s">
        <v>18</v>
      </c>
      <c r="E1" s="56" t="s">
        <v>17</v>
      </c>
      <c r="F1" s="56" t="s">
        <v>3</v>
      </c>
      <c r="G1" s="56" t="s">
        <v>11</v>
      </c>
      <c r="H1" s="56" t="s">
        <v>4</v>
      </c>
      <c r="I1" s="56" t="s">
        <v>5</v>
      </c>
      <c r="J1" s="56" t="s">
        <v>6</v>
      </c>
      <c r="K1" s="57" t="s">
        <v>7</v>
      </c>
      <c r="L1" s="56" t="s">
        <v>19</v>
      </c>
      <c r="M1" s="56" t="s">
        <v>13</v>
      </c>
      <c r="N1" s="56" t="s">
        <v>12</v>
      </c>
      <c r="O1" s="56" t="s">
        <v>14</v>
      </c>
      <c r="P1" s="56" t="s">
        <v>8</v>
      </c>
      <c r="Q1" s="56" t="s">
        <v>9</v>
      </c>
      <c r="R1" s="56" t="s">
        <v>15</v>
      </c>
      <c r="S1" s="56" t="s">
        <v>16</v>
      </c>
      <c r="T1" s="58" t="s">
        <v>2</v>
      </c>
    </row>
    <row r="2" spans="1:20" ht="30" x14ac:dyDescent="0.25">
      <c r="A2" s="59">
        <v>1</v>
      </c>
      <c r="B2" s="2" t="s">
        <v>21</v>
      </c>
      <c r="C2" s="4" t="s">
        <v>22</v>
      </c>
      <c r="D2" s="3">
        <v>22457000</v>
      </c>
      <c r="E2" s="7"/>
      <c r="F2" s="3" t="s">
        <v>10</v>
      </c>
      <c r="G2" s="3" t="s">
        <v>24</v>
      </c>
      <c r="H2" s="3">
        <v>49600228271</v>
      </c>
      <c r="I2" s="7"/>
      <c r="J2" s="14" t="s">
        <v>25</v>
      </c>
      <c r="K2" s="10" t="s">
        <v>23</v>
      </c>
      <c r="L2" s="7"/>
      <c r="M2" s="19">
        <v>8370</v>
      </c>
      <c r="N2" s="19">
        <f t="shared" ref="N2:N10" si="0">M2*0.25</f>
        <v>2092.5</v>
      </c>
      <c r="O2" s="13">
        <f t="shared" ref="O2:O10" si="1">M2+N2</f>
        <v>10462.5</v>
      </c>
      <c r="P2" s="3" t="s">
        <v>39</v>
      </c>
      <c r="Q2" s="7"/>
      <c r="R2" s="5"/>
      <c r="S2" s="3"/>
      <c r="T2" s="60"/>
    </row>
    <row r="3" spans="1:20" ht="45" x14ac:dyDescent="0.25">
      <c r="A3" s="59">
        <v>2</v>
      </c>
      <c r="B3" s="2" t="s">
        <v>29</v>
      </c>
      <c r="C3" s="4" t="s">
        <v>28</v>
      </c>
      <c r="D3" s="3">
        <v>50410000</v>
      </c>
      <c r="E3" s="7"/>
      <c r="F3" s="3" t="s">
        <v>10</v>
      </c>
      <c r="G3" s="3" t="s">
        <v>26</v>
      </c>
      <c r="H3" s="3">
        <v>67349852816</v>
      </c>
      <c r="I3" s="7"/>
      <c r="J3" s="14" t="s">
        <v>25</v>
      </c>
      <c r="K3" s="10" t="s">
        <v>27</v>
      </c>
      <c r="L3" s="7"/>
      <c r="M3" s="19">
        <v>3000</v>
      </c>
      <c r="N3" s="19">
        <f t="shared" si="0"/>
        <v>750</v>
      </c>
      <c r="O3" s="13">
        <f t="shared" si="1"/>
        <v>3750</v>
      </c>
      <c r="P3" s="3" t="s">
        <v>39</v>
      </c>
      <c r="Q3" s="7"/>
      <c r="R3" s="5"/>
      <c r="S3" s="3"/>
      <c r="T3" s="60"/>
    </row>
    <row r="4" spans="1:20" ht="68.25" customHeight="1" x14ac:dyDescent="0.25">
      <c r="A4" s="59">
        <v>3</v>
      </c>
      <c r="B4" s="21" t="s">
        <v>31</v>
      </c>
      <c r="C4" s="28" t="s">
        <v>32</v>
      </c>
      <c r="D4" s="3">
        <v>32351300</v>
      </c>
      <c r="E4" s="7"/>
      <c r="F4" s="3" t="s">
        <v>10</v>
      </c>
      <c r="G4" s="3" t="s">
        <v>33</v>
      </c>
      <c r="H4" s="3">
        <v>63799101361</v>
      </c>
      <c r="I4" s="7"/>
      <c r="J4" s="14" t="s">
        <v>34</v>
      </c>
      <c r="K4" s="10" t="s">
        <v>30</v>
      </c>
      <c r="L4" s="7"/>
      <c r="M4" s="19">
        <v>9945</v>
      </c>
      <c r="N4" s="19">
        <f t="shared" si="0"/>
        <v>2486.25</v>
      </c>
      <c r="O4" s="13">
        <f t="shared" si="1"/>
        <v>12431.25</v>
      </c>
      <c r="P4" s="3" t="s">
        <v>39</v>
      </c>
      <c r="Q4" s="7"/>
      <c r="R4" s="5"/>
      <c r="S4" s="3"/>
      <c r="T4" s="60"/>
    </row>
    <row r="5" spans="1:20" ht="68.25" customHeight="1" x14ac:dyDescent="0.25">
      <c r="A5" s="59">
        <v>4</v>
      </c>
      <c r="B5" s="21" t="s">
        <v>35</v>
      </c>
      <c r="C5" s="28" t="s">
        <v>36</v>
      </c>
      <c r="D5" s="3">
        <v>50000000</v>
      </c>
      <c r="E5" s="7"/>
      <c r="F5" s="3" t="s">
        <v>10</v>
      </c>
      <c r="G5" s="3" t="s">
        <v>37</v>
      </c>
      <c r="H5" s="3">
        <v>98008095215</v>
      </c>
      <c r="I5" s="7"/>
      <c r="J5" s="14" t="s">
        <v>38</v>
      </c>
      <c r="K5" s="10" t="s">
        <v>40</v>
      </c>
      <c r="L5" s="7"/>
      <c r="M5" s="19">
        <v>5880</v>
      </c>
      <c r="N5" s="19">
        <f t="shared" si="0"/>
        <v>1470</v>
      </c>
      <c r="O5" s="13">
        <f t="shared" si="1"/>
        <v>7350</v>
      </c>
      <c r="P5" s="3" t="s">
        <v>39</v>
      </c>
      <c r="Q5" s="7"/>
      <c r="R5" s="5"/>
      <c r="S5" s="3"/>
      <c r="T5" s="60"/>
    </row>
    <row r="6" spans="1:20" ht="30" x14ac:dyDescent="0.25">
      <c r="A6" s="59">
        <v>5</v>
      </c>
      <c r="B6" s="2" t="s">
        <v>41</v>
      </c>
      <c r="C6" s="4" t="s">
        <v>42</v>
      </c>
      <c r="D6" s="3">
        <v>35821100</v>
      </c>
      <c r="E6" s="7"/>
      <c r="F6" s="3" t="s">
        <v>10</v>
      </c>
      <c r="G6" s="4" t="s">
        <v>43</v>
      </c>
      <c r="H6" s="8">
        <v>69245825080</v>
      </c>
      <c r="I6" s="7"/>
      <c r="J6" s="9" t="s">
        <v>44</v>
      </c>
      <c r="K6" s="10" t="s">
        <v>45</v>
      </c>
      <c r="L6" s="7"/>
      <c r="M6" s="20">
        <v>3897</v>
      </c>
      <c r="N6" s="6">
        <f t="shared" si="0"/>
        <v>974.25</v>
      </c>
      <c r="O6" s="6">
        <f t="shared" si="1"/>
        <v>4871.25</v>
      </c>
      <c r="P6" s="3" t="s">
        <v>39</v>
      </c>
      <c r="Q6" s="7"/>
      <c r="R6" s="11"/>
      <c r="S6" s="3"/>
      <c r="T6" s="60"/>
    </row>
    <row r="7" spans="1:20" ht="30" x14ac:dyDescent="0.25">
      <c r="A7" s="59">
        <v>6</v>
      </c>
      <c r="B7" s="29" t="s">
        <v>46</v>
      </c>
      <c r="C7" s="31" t="s">
        <v>47</v>
      </c>
      <c r="D7" s="30">
        <v>42961000</v>
      </c>
      <c r="E7" s="32"/>
      <c r="F7" s="3" t="s">
        <v>10</v>
      </c>
      <c r="G7" s="33" t="s">
        <v>48</v>
      </c>
      <c r="H7" s="34">
        <v>27836144784</v>
      </c>
      <c r="I7" s="32"/>
      <c r="J7" s="35" t="s">
        <v>49</v>
      </c>
      <c r="K7" s="35" t="s">
        <v>50</v>
      </c>
      <c r="L7" s="30"/>
      <c r="M7" s="36">
        <v>6694</v>
      </c>
      <c r="N7" s="36">
        <f t="shared" si="0"/>
        <v>1673.5</v>
      </c>
      <c r="O7" s="37">
        <f t="shared" si="1"/>
        <v>8367.5</v>
      </c>
      <c r="P7" s="30" t="s">
        <v>39</v>
      </c>
      <c r="Q7" s="32"/>
      <c r="R7" s="38"/>
      <c r="S7" s="38"/>
      <c r="T7" s="61"/>
    </row>
    <row r="8" spans="1:20" ht="30" x14ac:dyDescent="0.25">
      <c r="A8" s="59">
        <v>7</v>
      </c>
      <c r="B8" s="2" t="s">
        <v>52</v>
      </c>
      <c r="C8" s="12" t="s">
        <v>53</v>
      </c>
      <c r="D8" s="3">
        <v>37321700</v>
      </c>
      <c r="E8" s="7"/>
      <c r="F8" s="3" t="s">
        <v>10</v>
      </c>
      <c r="G8" s="12" t="s">
        <v>54</v>
      </c>
      <c r="H8" s="39" t="s">
        <v>55</v>
      </c>
      <c r="I8" s="7"/>
      <c r="J8" s="35" t="s">
        <v>49</v>
      </c>
      <c r="K8" s="10" t="s">
        <v>51</v>
      </c>
      <c r="L8" s="7"/>
      <c r="M8" s="6">
        <v>3024</v>
      </c>
      <c r="N8" s="19">
        <f t="shared" si="0"/>
        <v>756</v>
      </c>
      <c r="O8" s="6">
        <f t="shared" si="1"/>
        <v>3780</v>
      </c>
      <c r="P8" s="30" t="s">
        <v>39</v>
      </c>
      <c r="Q8" s="7"/>
      <c r="R8" s="11"/>
      <c r="S8" s="3"/>
      <c r="T8" s="60"/>
    </row>
    <row r="9" spans="1:20" ht="30" x14ac:dyDescent="0.25">
      <c r="A9" s="59">
        <v>8</v>
      </c>
      <c r="B9" s="2" t="s">
        <v>56</v>
      </c>
      <c r="C9" s="12" t="s">
        <v>57</v>
      </c>
      <c r="D9" s="3">
        <v>39113000</v>
      </c>
      <c r="E9" s="7"/>
      <c r="F9" s="3" t="s">
        <v>10</v>
      </c>
      <c r="G9" s="12" t="s">
        <v>54</v>
      </c>
      <c r="H9" s="39" t="s">
        <v>55</v>
      </c>
      <c r="I9" s="7"/>
      <c r="J9" s="35" t="s">
        <v>49</v>
      </c>
      <c r="K9" s="10" t="s">
        <v>50</v>
      </c>
      <c r="L9" s="7"/>
      <c r="M9" s="6">
        <v>14045.26</v>
      </c>
      <c r="N9" s="19">
        <f t="shared" si="0"/>
        <v>3511.3150000000001</v>
      </c>
      <c r="O9" s="6">
        <f t="shared" si="1"/>
        <v>17556.575000000001</v>
      </c>
      <c r="P9" s="30" t="s">
        <v>39</v>
      </c>
      <c r="Q9" s="7"/>
      <c r="R9" s="11"/>
      <c r="S9" s="3"/>
      <c r="T9" s="60"/>
    </row>
    <row r="10" spans="1:20" ht="30.75" thickBot="1" x14ac:dyDescent="0.3">
      <c r="A10" s="62">
        <v>9</v>
      </c>
      <c r="B10" s="63" t="s">
        <v>58</v>
      </c>
      <c r="C10" s="64" t="s">
        <v>59</v>
      </c>
      <c r="D10" s="64">
        <v>38653400</v>
      </c>
      <c r="E10" s="64"/>
      <c r="F10" s="64" t="s">
        <v>10</v>
      </c>
      <c r="G10" s="64" t="s">
        <v>48</v>
      </c>
      <c r="H10" s="64">
        <v>27836144784</v>
      </c>
      <c r="I10" s="64"/>
      <c r="J10" s="65" t="s">
        <v>60</v>
      </c>
      <c r="K10" s="66" t="s">
        <v>61</v>
      </c>
      <c r="L10" s="67"/>
      <c r="M10" s="68">
        <v>8170</v>
      </c>
      <c r="N10" s="68">
        <f t="shared" si="0"/>
        <v>2042.5</v>
      </c>
      <c r="O10" s="69">
        <f t="shared" si="1"/>
        <v>10212.5</v>
      </c>
      <c r="P10" s="70" t="s">
        <v>39</v>
      </c>
      <c r="Q10" s="64"/>
      <c r="R10" s="71"/>
      <c r="S10" s="64"/>
      <c r="T10" s="72"/>
    </row>
    <row r="11" spans="1:20" x14ac:dyDescent="0.25">
      <c r="A11" s="40"/>
      <c r="B11" s="41"/>
      <c r="C11" s="41"/>
      <c r="D11" s="41"/>
      <c r="E11" s="41"/>
      <c r="F11" s="41"/>
      <c r="G11" s="41"/>
      <c r="H11" s="41"/>
      <c r="I11" s="41"/>
      <c r="J11" s="42"/>
      <c r="K11" s="43"/>
      <c r="L11" s="44"/>
      <c r="M11" s="45"/>
      <c r="N11" s="45"/>
      <c r="O11" s="46"/>
      <c r="P11" s="41"/>
      <c r="Q11" s="41"/>
      <c r="R11" s="47"/>
      <c r="S11" s="41"/>
      <c r="T11" s="41"/>
    </row>
    <row r="12" spans="1:20" x14ac:dyDescent="0.25">
      <c r="A12" s="40"/>
      <c r="B12" s="41"/>
      <c r="C12" s="41"/>
      <c r="D12" s="41"/>
      <c r="E12" s="41"/>
      <c r="F12" s="41"/>
      <c r="G12" s="41"/>
      <c r="H12" s="41"/>
      <c r="I12" s="41"/>
      <c r="J12" s="42"/>
      <c r="K12" s="43"/>
      <c r="L12" s="44"/>
      <c r="M12" s="45"/>
      <c r="N12" s="45"/>
      <c r="O12" s="46"/>
      <c r="P12" s="41"/>
      <c r="Q12" s="41"/>
      <c r="R12" s="47"/>
      <c r="S12" s="41"/>
      <c r="T12" s="41"/>
    </row>
    <row r="13" spans="1:20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8"/>
      <c r="K13" s="43"/>
      <c r="L13" s="44"/>
      <c r="M13" s="45"/>
      <c r="N13" s="45"/>
      <c r="O13" s="46"/>
      <c r="P13" s="41"/>
      <c r="Q13" s="41"/>
      <c r="R13" s="47"/>
      <c r="S13" s="41"/>
      <c r="T13" s="41"/>
    </row>
    <row r="14" spans="1:20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2"/>
      <c r="K14" s="43"/>
      <c r="L14" s="44"/>
      <c r="M14" s="45"/>
      <c r="N14" s="45"/>
      <c r="O14" s="46"/>
      <c r="P14" s="41"/>
      <c r="Q14" s="41"/>
      <c r="R14" s="47"/>
      <c r="S14" s="41"/>
      <c r="T14" s="41"/>
    </row>
    <row r="15" spans="1:20" x14ac:dyDescent="0.25">
      <c r="A15" s="40"/>
      <c r="B15" s="41"/>
      <c r="C15" s="41"/>
      <c r="D15" s="41"/>
      <c r="E15" s="41"/>
      <c r="F15" s="41"/>
      <c r="G15" s="41"/>
      <c r="H15" s="41"/>
      <c r="I15" s="41"/>
      <c r="J15" s="42"/>
      <c r="K15" s="43"/>
      <c r="L15" s="44"/>
      <c r="M15" s="45"/>
      <c r="N15" s="45"/>
      <c r="O15" s="46"/>
      <c r="P15" s="41"/>
      <c r="Q15" s="41"/>
      <c r="R15" s="47"/>
      <c r="S15" s="41"/>
      <c r="T15" s="41"/>
    </row>
    <row r="16" spans="1:20" x14ac:dyDescent="0.25">
      <c r="A16" s="40"/>
      <c r="B16" s="41"/>
      <c r="C16" s="41"/>
      <c r="D16" s="41"/>
      <c r="E16" s="41"/>
      <c r="F16" s="41"/>
      <c r="G16" s="41"/>
      <c r="H16" s="41"/>
      <c r="I16" s="41"/>
      <c r="J16" s="42"/>
      <c r="K16" s="43"/>
      <c r="L16" s="44"/>
      <c r="M16" s="45"/>
      <c r="N16" s="45"/>
      <c r="O16" s="46"/>
      <c r="P16" s="41"/>
      <c r="Q16" s="41"/>
      <c r="R16" s="47"/>
      <c r="S16" s="41"/>
      <c r="T16" s="41"/>
    </row>
    <row r="17" spans="1:20" x14ac:dyDescent="0.25">
      <c r="A17" s="40"/>
      <c r="B17" s="41"/>
      <c r="C17" s="43"/>
      <c r="D17" s="41"/>
      <c r="E17" s="44"/>
      <c r="F17" s="41"/>
      <c r="G17" s="41"/>
      <c r="H17" s="41"/>
      <c r="I17" s="44"/>
      <c r="J17" s="24"/>
      <c r="K17" s="49"/>
      <c r="L17" s="44"/>
      <c r="M17" s="45"/>
      <c r="N17" s="45"/>
      <c r="O17" s="50"/>
      <c r="P17" s="41"/>
      <c r="Q17" s="44"/>
      <c r="R17" s="47"/>
      <c r="S17" s="41"/>
      <c r="T17" s="41"/>
    </row>
    <row r="18" spans="1:20" x14ac:dyDescent="0.25">
      <c r="A18" s="40"/>
      <c r="B18" s="41"/>
      <c r="C18" s="43"/>
      <c r="D18" s="41"/>
      <c r="E18" s="44"/>
      <c r="F18" s="41"/>
      <c r="G18" s="41"/>
      <c r="H18" s="41"/>
      <c r="I18" s="44"/>
      <c r="J18" s="24"/>
      <c r="K18" s="49"/>
      <c r="L18" s="44"/>
      <c r="M18" s="45"/>
      <c r="N18" s="45"/>
      <c r="O18" s="50"/>
      <c r="P18" s="41"/>
      <c r="Q18" s="44"/>
      <c r="R18" s="47"/>
      <c r="S18" s="41"/>
      <c r="T18" s="41"/>
    </row>
    <row r="19" spans="1:20" x14ac:dyDescent="0.25">
      <c r="A19" s="40"/>
      <c r="B19" s="41"/>
      <c r="C19" s="41"/>
      <c r="D19" s="41"/>
      <c r="E19" s="44"/>
      <c r="F19" s="41"/>
      <c r="G19" s="41"/>
      <c r="H19" s="51"/>
      <c r="I19" s="44"/>
      <c r="J19" s="52"/>
      <c r="K19" s="43"/>
      <c r="L19" s="44"/>
      <c r="M19" s="53"/>
      <c r="N19" s="45"/>
      <c r="O19" s="50"/>
      <c r="P19" s="41"/>
      <c r="Q19" s="44"/>
      <c r="R19" s="54"/>
      <c r="S19" s="41"/>
      <c r="T19" s="41"/>
    </row>
    <row r="20" spans="1:20" x14ac:dyDescent="0.25">
      <c r="A20" s="40"/>
      <c r="B20" s="41"/>
      <c r="C20" s="41"/>
      <c r="D20" s="41"/>
      <c r="E20" s="44"/>
      <c r="F20" s="41"/>
      <c r="G20" s="41"/>
      <c r="H20" s="51"/>
      <c r="I20" s="44"/>
      <c r="J20" s="52"/>
      <c r="K20" s="43"/>
      <c r="L20" s="44"/>
      <c r="M20" s="53"/>
      <c r="N20" s="45"/>
      <c r="O20" s="50"/>
      <c r="P20" s="41"/>
      <c r="Q20" s="44"/>
      <c r="R20" s="54"/>
      <c r="S20" s="41"/>
      <c r="T20" s="41"/>
    </row>
    <row r="21" spans="1:20" x14ac:dyDescent="0.25">
      <c r="A21" s="40"/>
      <c r="B21" s="41"/>
      <c r="C21" s="41"/>
      <c r="D21" s="41"/>
      <c r="E21" s="44"/>
      <c r="F21" s="41"/>
      <c r="G21" s="41"/>
      <c r="H21" s="51"/>
      <c r="I21" s="44"/>
      <c r="J21" s="52"/>
      <c r="K21" s="43"/>
      <c r="L21" s="44"/>
      <c r="M21" s="53"/>
      <c r="N21" s="45"/>
      <c r="O21" s="50"/>
      <c r="P21" s="41"/>
      <c r="Q21" s="44"/>
      <c r="R21" s="54"/>
      <c r="S21" s="41"/>
      <c r="T21" s="41"/>
    </row>
    <row r="22" spans="1:20" x14ac:dyDescent="0.25">
      <c r="A22" s="40"/>
      <c r="B22" s="41"/>
      <c r="C22" s="41"/>
      <c r="D22" s="41"/>
      <c r="E22" s="44"/>
      <c r="F22" s="41"/>
      <c r="G22" s="41"/>
      <c r="H22" s="51"/>
      <c r="I22" s="44"/>
      <c r="J22" s="52"/>
      <c r="K22" s="43"/>
      <c r="L22" s="44"/>
      <c r="M22" s="53"/>
      <c r="N22" s="45"/>
      <c r="O22" s="50"/>
      <c r="P22" s="41"/>
      <c r="Q22" s="44"/>
      <c r="R22" s="54"/>
      <c r="S22" s="41"/>
      <c r="T22" s="41"/>
    </row>
    <row r="23" spans="1:20" x14ac:dyDescent="0.25">
      <c r="A23" s="40"/>
      <c r="B23" s="41"/>
      <c r="C23" s="41"/>
      <c r="D23" s="41"/>
      <c r="E23" s="44"/>
      <c r="F23" s="41"/>
      <c r="G23" s="41"/>
      <c r="H23" s="51"/>
      <c r="I23" s="44"/>
      <c r="J23" s="52"/>
      <c r="K23" s="43"/>
      <c r="L23" s="44"/>
      <c r="M23" s="53"/>
      <c r="N23" s="45"/>
      <c r="O23" s="50"/>
      <c r="P23" s="41"/>
      <c r="Q23" s="44"/>
      <c r="R23" s="54"/>
      <c r="S23" s="41"/>
      <c r="T23" s="41"/>
    </row>
    <row r="24" spans="1:20" x14ac:dyDescent="0.25">
      <c r="A24" s="40"/>
      <c r="B24" s="41"/>
      <c r="C24" s="41"/>
      <c r="D24" s="41"/>
      <c r="E24" s="44"/>
      <c r="F24" s="41"/>
      <c r="G24" s="41"/>
      <c r="H24" s="51"/>
      <c r="I24" s="44"/>
      <c r="J24" s="52"/>
      <c r="K24" s="43"/>
      <c r="L24" s="44"/>
      <c r="M24" s="53"/>
      <c r="N24" s="45"/>
      <c r="O24" s="50"/>
      <c r="P24" s="41"/>
      <c r="Q24" s="44"/>
      <c r="R24" s="54"/>
      <c r="S24" s="41"/>
      <c r="T24" s="41"/>
    </row>
    <row r="25" spans="1:20" x14ac:dyDescent="0.25">
      <c r="B25" s="15"/>
      <c r="C25" s="22"/>
      <c r="D25" s="15"/>
      <c r="E25" s="23"/>
      <c r="F25" s="15"/>
      <c r="G25" s="15"/>
      <c r="H25" s="15"/>
      <c r="I25" s="23"/>
      <c r="J25" s="24"/>
      <c r="K25" s="16"/>
      <c r="L25" s="23"/>
      <c r="M25" s="25"/>
      <c r="N25" s="25"/>
      <c r="O25" s="26"/>
      <c r="P25" s="23"/>
      <c r="Q25" s="23"/>
      <c r="R25" s="27"/>
      <c r="S25" s="15"/>
      <c r="T25" s="15"/>
    </row>
    <row r="26" spans="1:20" x14ac:dyDescent="0.25">
      <c r="B26" s="15"/>
      <c r="C26" s="22"/>
      <c r="D26" s="15"/>
      <c r="E26" s="23"/>
      <c r="F26" s="15"/>
      <c r="G26" s="15"/>
      <c r="H26" s="15"/>
      <c r="I26" s="23"/>
      <c r="J26" s="24"/>
      <c r="K26" s="16"/>
      <c r="L26" s="23"/>
      <c r="M26" s="25"/>
      <c r="N26" s="25"/>
      <c r="O26" s="26"/>
      <c r="P26" s="23"/>
      <c r="Q26" s="23"/>
      <c r="R26" s="27"/>
      <c r="S26" s="15"/>
      <c r="T26" s="15"/>
    </row>
    <row r="27" spans="1:20" x14ac:dyDescent="0.25">
      <c r="B27" s="15"/>
      <c r="C27" s="22"/>
      <c r="D27" s="15"/>
      <c r="E27" s="23"/>
      <c r="F27" s="15"/>
      <c r="G27" s="15"/>
      <c r="H27" s="15"/>
      <c r="I27" s="23"/>
      <c r="J27" s="24"/>
      <c r="K27" s="16"/>
      <c r="L27" s="23"/>
      <c r="M27" s="25"/>
      <c r="N27" s="25"/>
      <c r="O27" s="26"/>
      <c r="P27" s="23"/>
      <c r="Q27" s="23"/>
      <c r="R27" s="27"/>
      <c r="S27" s="15"/>
      <c r="T27" s="15"/>
    </row>
    <row r="28" spans="1:20" x14ac:dyDescent="0.25">
      <c r="B28" s="15"/>
      <c r="C28" s="22"/>
      <c r="D28" s="15"/>
      <c r="E28" s="23"/>
      <c r="F28" s="15"/>
      <c r="G28" s="15"/>
      <c r="H28" s="15"/>
      <c r="I28" s="23"/>
      <c r="J28" s="24"/>
      <c r="K28" s="16"/>
      <c r="L28" s="23"/>
      <c r="M28" s="25"/>
      <c r="N28" s="25"/>
      <c r="O28" s="26"/>
      <c r="P28" s="23"/>
      <c r="Q28" s="23"/>
      <c r="R28" s="27"/>
      <c r="S28" s="15"/>
      <c r="T28" s="15"/>
    </row>
    <row r="29" spans="1:20" x14ac:dyDescent="0.25">
      <c r="B29" s="15"/>
      <c r="C29" s="22"/>
      <c r="D29" s="15"/>
      <c r="E29" s="23"/>
      <c r="F29" s="15"/>
      <c r="G29" s="15"/>
      <c r="H29" s="15"/>
      <c r="I29" s="23"/>
      <c r="J29" s="24"/>
      <c r="K29" s="16"/>
      <c r="L29" s="23"/>
      <c r="M29" s="25"/>
      <c r="N29" s="25"/>
      <c r="O29" s="26"/>
      <c r="P29" s="23"/>
      <c r="Q29" s="23"/>
      <c r="R29" s="27"/>
      <c r="S29" s="15"/>
      <c r="T29" s="15"/>
    </row>
    <row r="30" spans="1:20" x14ac:dyDescent="0.25">
      <c r="B30" s="15"/>
      <c r="C30" s="22"/>
      <c r="D30" s="15"/>
      <c r="E30" s="23"/>
      <c r="F30" s="15"/>
      <c r="G30" s="15"/>
      <c r="H30" s="15"/>
      <c r="I30" s="23"/>
      <c r="J30" s="24"/>
      <c r="K30" s="16"/>
      <c r="L30" s="23"/>
      <c r="M30" s="25"/>
      <c r="N30" s="25"/>
      <c r="O30" s="26"/>
      <c r="P30" s="23"/>
      <c r="Q30" s="23"/>
      <c r="R30" s="27"/>
      <c r="S30" s="15"/>
      <c r="T30" s="15"/>
    </row>
    <row r="31" spans="1:20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6"/>
      <c r="L31" s="15"/>
      <c r="M31" s="15"/>
      <c r="N31" s="15"/>
      <c r="O31" s="15"/>
      <c r="P31" s="15"/>
      <c r="Q31" s="15"/>
      <c r="R31" s="15"/>
      <c r="S31" s="15"/>
    </row>
    <row r="32" spans="1:20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5"/>
      <c r="M32" s="15"/>
      <c r="N32" s="15"/>
      <c r="O32" s="15"/>
      <c r="P32" s="15"/>
      <c r="Q32" s="15"/>
      <c r="R32" s="15"/>
      <c r="S32" s="15"/>
    </row>
    <row r="33" spans="2:19" x14ac:dyDescent="0.25">
      <c r="B33" s="15"/>
      <c r="C33" s="15"/>
      <c r="D33" s="15"/>
      <c r="E33" s="15"/>
      <c r="F33" s="15"/>
      <c r="G33" s="15"/>
      <c r="H33" s="15"/>
      <c r="I33" s="15"/>
      <c r="J33" s="15"/>
      <c r="K33" s="16"/>
      <c r="L33" s="15"/>
      <c r="M33" s="15"/>
      <c r="N33" s="15"/>
      <c r="O33" s="15"/>
      <c r="P33" s="15"/>
      <c r="Q33" s="15"/>
      <c r="R33" s="15"/>
      <c r="S33" s="15"/>
    </row>
    <row r="34" spans="2:19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6"/>
      <c r="L34" s="15"/>
      <c r="M34" s="15"/>
      <c r="N34" s="15"/>
      <c r="O34" s="15"/>
      <c r="P34" s="15"/>
      <c r="Q34" s="15"/>
      <c r="R34" s="15"/>
      <c r="S34" s="15"/>
    </row>
    <row r="35" spans="2:19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6"/>
      <c r="L35" s="15"/>
      <c r="M35" s="15"/>
      <c r="N35" s="15"/>
      <c r="O35" s="15"/>
      <c r="P35" s="15"/>
      <c r="Q35" s="15"/>
      <c r="R35" s="15"/>
      <c r="S35" s="15"/>
    </row>
    <row r="36" spans="2:19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6"/>
      <c r="L36" s="15"/>
      <c r="M36" s="15"/>
      <c r="N36" s="15"/>
      <c r="O36" s="15"/>
      <c r="P36" s="15"/>
      <c r="Q36" s="15"/>
      <c r="R36" s="15"/>
      <c r="S36" s="15"/>
    </row>
    <row r="37" spans="2:19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6"/>
      <c r="L37" s="15"/>
      <c r="M37" s="15"/>
      <c r="N37" s="15"/>
      <c r="O37" s="15"/>
      <c r="P37" s="15"/>
      <c r="Q37" s="15"/>
      <c r="R37" s="15"/>
      <c r="S37" s="15"/>
    </row>
    <row r="38" spans="2:19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6"/>
      <c r="L38" s="15"/>
      <c r="M38" s="15"/>
      <c r="N38" s="15"/>
      <c r="O38" s="15"/>
      <c r="P38" s="15"/>
      <c r="Q38" s="15"/>
      <c r="R38" s="15"/>
      <c r="S38" s="15"/>
    </row>
    <row r="39" spans="2:19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6"/>
      <c r="L39" s="15"/>
      <c r="M39" s="15"/>
      <c r="N39" s="15"/>
      <c r="O39" s="15"/>
      <c r="P39" s="15"/>
      <c r="Q39" s="15"/>
      <c r="R39" s="15"/>
      <c r="S39" s="15"/>
    </row>
    <row r="40" spans="2:19" x14ac:dyDescent="0.25">
      <c r="B40" s="15"/>
      <c r="C40" s="15"/>
      <c r="D40" s="15"/>
      <c r="E40" s="15"/>
      <c r="F40" s="15"/>
      <c r="G40" s="15"/>
      <c r="H40" s="15"/>
      <c r="I40" s="15"/>
      <c r="J40" s="15"/>
      <c r="K40" s="16"/>
      <c r="L40" s="15"/>
      <c r="M40" s="15"/>
      <c r="N40" s="15"/>
      <c r="O40" s="15"/>
      <c r="P40" s="15"/>
      <c r="Q40" s="15"/>
      <c r="R40" s="15"/>
      <c r="S40" s="15"/>
    </row>
    <row r="41" spans="2:19" x14ac:dyDescent="0.25">
      <c r="B41" s="15"/>
      <c r="C41" s="15"/>
      <c r="D41" s="15"/>
      <c r="E41" s="15"/>
      <c r="F41" s="15"/>
      <c r="G41" s="15"/>
      <c r="H41" s="15"/>
      <c r="I41" s="15"/>
      <c r="J41" s="15"/>
      <c r="K41" s="16"/>
      <c r="L41" s="15"/>
      <c r="M41" s="15"/>
      <c r="N41" s="15"/>
      <c r="O41" s="15"/>
      <c r="P41" s="15"/>
      <c r="Q41" s="15"/>
      <c r="R41" s="15"/>
      <c r="S41" s="15"/>
    </row>
    <row r="42" spans="2:19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6"/>
      <c r="L42" s="15"/>
      <c r="M42" s="15"/>
      <c r="N42" s="15"/>
      <c r="O42" s="15"/>
      <c r="P42" s="15"/>
      <c r="Q42" s="15"/>
      <c r="R42" s="15"/>
      <c r="S42" s="15"/>
    </row>
    <row r="43" spans="2:19" x14ac:dyDescent="0.25">
      <c r="B43" s="15"/>
      <c r="C43" s="15"/>
      <c r="D43" s="15"/>
      <c r="E43" s="15"/>
      <c r="F43" s="15"/>
      <c r="G43" s="15"/>
      <c r="H43" s="15"/>
      <c r="I43" s="15"/>
      <c r="J43" s="15"/>
      <c r="K43" s="16"/>
      <c r="L43" s="15"/>
      <c r="M43" s="15"/>
      <c r="N43" s="15"/>
      <c r="O43" s="15"/>
      <c r="P43" s="15"/>
      <c r="Q43" s="15"/>
      <c r="R43" s="15"/>
      <c r="S43" s="15"/>
    </row>
    <row r="44" spans="2:19" x14ac:dyDescent="0.25">
      <c r="B44" s="15"/>
      <c r="C44" s="15"/>
      <c r="D44" s="15"/>
      <c r="E44" s="15"/>
      <c r="F44" s="15"/>
      <c r="G44" s="15"/>
      <c r="H44" s="15"/>
      <c r="I44" s="15"/>
      <c r="J44" s="15"/>
      <c r="K44" s="16"/>
      <c r="L44" s="15"/>
      <c r="M44" s="15"/>
      <c r="N44" s="15"/>
      <c r="O44" s="15"/>
      <c r="P44" s="15"/>
      <c r="Q44" s="15"/>
      <c r="R44" s="15"/>
      <c r="S44" s="15"/>
    </row>
    <row r="45" spans="2:19" x14ac:dyDescent="0.25">
      <c r="B45" s="15"/>
      <c r="C45" s="15"/>
      <c r="D45" s="15"/>
      <c r="E45" s="15"/>
      <c r="F45" s="15"/>
      <c r="G45" s="15"/>
      <c r="H45" s="15"/>
      <c r="I45" s="15"/>
      <c r="J45" s="15"/>
      <c r="K45" s="16"/>
      <c r="L45" s="15"/>
      <c r="M45" s="15"/>
      <c r="N45" s="15"/>
      <c r="O45" s="15"/>
      <c r="P45" s="15"/>
      <c r="Q45" s="15"/>
      <c r="R45" s="15"/>
      <c r="S45" s="15"/>
    </row>
    <row r="46" spans="2:19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15"/>
      <c r="M46" s="15"/>
      <c r="N46" s="15"/>
      <c r="O46" s="15"/>
      <c r="P46" s="15"/>
      <c r="Q46" s="15"/>
      <c r="R46" s="15"/>
      <c r="S46" s="15"/>
    </row>
    <row r="47" spans="2:19" x14ac:dyDescent="0.25">
      <c r="B47" s="15"/>
      <c r="C47" s="15"/>
      <c r="D47" s="15"/>
      <c r="E47" s="15"/>
      <c r="F47" s="15"/>
      <c r="G47" s="15"/>
      <c r="H47" s="15"/>
      <c r="I47" s="15"/>
      <c r="J47" s="15"/>
      <c r="K47" s="16"/>
      <c r="L47" s="15"/>
      <c r="M47" s="15"/>
      <c r="N47" s="15"/>
      <c r="O47" s="15"/>
      <c r="P47" s="15"/>
      <c r="Q47" s="15"/>
      <c r="R47" s="15"/>
      <c r="S47" s="15"/>
    </row>
    <row r="48" spans="2:19" x14ac:dyDescent="0.25">
      <c r="B48" s="15"/>
      <c r="C48" s="15"/>
      <c r="D48" s="15"/>
      <c r="E48" s="15"/>
      <c r="F48" s="15"/>
      <c r="G48" s="15"/>
      <c r="H48" s="15"/>
      <c r="I48" s="15"/>
      <c r="J48" s="15"/>
      <c r="K48" s="16"/>
      <c r="L48" s="15"/>
      <c r="M48" s="15"/>
      <c r="N48" s="15"/>
      <c r="O48" s="15"/>
      <c r="P48" s="15"/>
      <c r="Q48" s="15"/>
      <c r="R48" s="15"/>
      <c r="S48" s="15"/>
    </row>
    <row r="49" spans="2:19" x14ac:dyDescent="0.25">
      <c r="B49" s="15"/>
      <c r="C49" s="15"/>
      <c r="D49" s="15"/>
      <c r="E49" s="15"/>
      <c r="F49" s="15"/>
      <c r="G49" s="15"/>
      <c r="H49" s="15"/>
      <c r="I49" s="15"/>
      <c r="J49" s="15"/>
      <c r="K49" s="16"/>
      <c r="L49" s="15"/>
      <c r="M49" s="15"/>
      <c r="N49" s="15"/>
      <c r="O49" s="15"/>
      <c r="P49" s="15"/>
      <c r="Q49" s="15"/>
      <c r="R49" s="15"/>
      <c r="S49" s="15"/>
    </row>
    <row r="50" spans="2:19" x14ac:dyDescent="0.25">
      <c r="B50" s="15"/>
      <c r="C50" s="15"/>
      <c r="D50" s="15"/>
      <c r="E50" s="15"/>
      <c r="F50" s="15"/>
      <c r="G50" s="15"/>
      <c r="H50" s="15"/>
      <c r="I50" s="15"/>
      <c r="J50" s="15"/>
      <c r="K50" s="16"/>
      <c r="L50" s="15"/>
      <c r="M50" s="15"/>
      <c r="N50" s="15"/>
      <c r="O50" s="15"/>
      <c r="P50" s="15"/>
      <c r="Q50" s="15"/>
      <c r="R50" s="15"/>
      <c r="S50" s="15"/>
    </row>
    <row r="51" spans="2:19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6"/>
      <c r="L51" s="15"/>
      <c r="M51" s="15"/>
      <c r="N51" s="15"/>
      <c r="O51" s="15"/>
      <c r="P51" s="15"/>
      <c r="Q51" s="15"/>
      <c r="R51" s="15"/>
      <c r="S51" s="15"/>
    </row>
    <row r="52" spans="2:19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6"/>
      <c r="L52" s="15"/>
      <c r="M52" s="15"/>
      <c r="N52" s="15"/>
      <c r="O52" s="15"/>
      <c r="P52" s="15"/>
      <c r="Q52" s="15"/>
      <c r="R52" s="15"/>
      <c r="S52" s="15"/>
    </row>
    <row r="53" spans="2:19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6"/>
      <c r="L53" s="15"/>
      <c r="M53" s="15"/>
      <c r="N53" s="15"/>
      <c r="O53" s="15"/>
      <c r="P53" s="15"/>
      <c r="Q53" s="15"/>
      <c r="R53" s="15"/>
      <c r="S53" s="15"/>
    </row>
    <row r="54" spans="2:19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6"/>
      <c r="L54" s="15"/>
      <c r="M54" s="15"/>
      <c r="N54" s="15"/>
      <c r="O54" s="15"/>
      <c r="P54" s="15"/>
      <c r="Q54" s="15"/>
      <c r="R54" s="15"/>
      <c r="S54" s="15"/>
    </row>
    <row r="55" spans="2:19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6"/>
      <c r="L55" s="15"/>
      <c r="M55" s="15"/>
      <c r="N55" s="15"/>
      <c r="O55" s="15"/>
      <c r="P55" s="15"/>
      <c r="Q55" s="15"/>
      <c r="R55" s="15"/>
      <c r="S55" s="15"/>
    </row>
    <row r="56" spans="2:19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6"/>
      <c r="L56" s="15"/>
      <c r="M56" s="15"/>
      <c r="N56" s="15"/>
      <c r="O56" s="15"/>
      <c r="P56" s="15"/>
      <c r="Q56" s="15"/>
      <c r="R56" s="15"/>
      <c r="S56" s="15"/>
    </row>
  </sheetData>
  <autoFilter ref="A1:T1" xr:uid="{D0DA0993-41F6-4D92-96BC-6E42CF47FDD0}"/>
  <sortState xmlns:xlrd2="http://schemas.microsoft.com/office/spreadsheetml/2017/richdata2" ref="B2:S56">
    <sortCondition ref="B1:B56"/>
  </sortState>
  <phoneticPr fontId="5" type="noConversion"/>
  <pageMargins left="0.7" right="0.7" top="0.75" bottom="0.75" header="0.3" footer="0.3"/>
  <pageSetup paperSize="9" orientation="portrait" verticalDpi="0" r:id="rId1"/>
  <ignoredErrors>
    <ignoredError sqref="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Ljiljana Mutić</dc:creator>
  <cp:lastModifiedBy>Ljiljana Mutić</cp:lastModifiedBy>
  <dcterms:created xsi:type="dcterms:W3CDTF">2024-06-12T09:39:54Z</dcterms:created>
  <dcterms:modified xsi:type="dcterms:W3CDTF">2025-04-03T09:40:17Z</dcterms:modified>
</cp:coreProperties>
</file>