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1" l="1"/>
  <c r="A60" i="1"/>
  <c r="A59" i="1"/>
  <c r="A3" i="1"/>
</calcChain>
</file>

<file path=xl/sharedStrings.xml><?xml version="1.0" encoding="utf-8"?>
<sst xmlns="http://schemas.openxmlformats.org/spreadsheetml/2006/main" count="105" uniqueCount="52">
  <si>
    <t>&lt;–––– Povratak na RefStr</t>
  </si>
  <si>
    <t>Kontrole obrasca P-VRIO ––––&gt;</t>
  </si>
  <si>
    <t>IZVJEŠTAJ O PROMJENAMA U VRIJEDNOSTI
I OBUJMU IMOVINE I OBVEZA</t>
  </si>
  <si>
    <r>
      <t xml:space="preserve">Obrazac P-VRIO
</t>
    </r>
    <r>
      <rPr>
        <b/>
        <sz val="12"/>
        <color indexed="9"/>
        <rFont val="Arial"/>
        <family val="2"/>
        <charset val="238"/>
      </rPr>
      <t>(VP 156)</t>
    </r>
  </si>
  <si>
    <t>Obveznik:</t>
  </si>
  <si>
    <t>RKP: 26065,  MB: 03282228  KONCERTNA DVORANA VATROSLAVA LISINSKOG</t>
  </si>
  <si>
    <t>10000 ZAGREB, TRG STJEPANA RADIĆA 4</t>
  </si>
  <si>
    <t>Razina: 21, Razdjel: 000</t>
  </si>
  <si>
    <t>Djelatnost: 9004 Rad umjetničkih objekata</t>
  </si>
  <si>
    <t>Račun iz rač. plana</t>
  </si>
  <si>
    <t>NAZIV</t>
  </si>
  <si>
    <t>AOP</t>
  </si>
  <si>
    <t>Iznos povećanja</t>
  </si>
  <si>
    <t>Iznos smanjenja</t>
  </si>
  <si>
    <t>9151</t>
  </si>
  <si>
    <t>Promjene u vrijednosti i obujmu imovine (AOP 002+018)</t>
  </si>
  <si>
    <t>91511</t>
  </si>
  <si>
    <t>Promjene u vrijednosti (revalorizacija) imovine (AOP 003+010)</t>
  </si>
  <si>
    <t xml:space="preserve"> </t>
  </si>
  <si>
    <t>Promjene u vrijednosti (revalorizacija) nefinancijske imovine (AOP 004 do 009)</t>
  </si>
  <si>
    <t>Neproizvedena dugotrajna imovina</t>
  </si>
  <si>
    <t>Proizvedena dugotrajna imovina</t>
  </si>
  <si>
    <t>Plemeniti metali i ostale pohranjene vrijednosti</t>
  </si>
  <si>
    <t>Sitni inventar</t>
  </si>
  <si>
    <t>Dugotrajna nefinancijska imovina u pripremi</t>
  </si>
  <si>
    <t>Proizvedena kratkotrajna imovina</t>
  </si>
  <si>
    <t>Promjene u vrijednosti (revalorizacija) financijske imovine (AOP 011 do 017)</t>
  </si>
  <si>
    <t>Novac u banci i blagajni</t>
  </si>
  <si>
    <t>Depoziti, jamčevni polozi i potraživanja od zaposlenih te za više plaćene poreze i ostalo</t>
  </si>
  <si>
    <t xml:space="preserve">Potraživanja za dane zajmove </t>
  </si>
  <si>
    <t>Vrijednosni papiri</t>
  </si>
  <si>
    <t>Dionice i udjeli u glavnici</t>
  </si>
  <si>
    <t>Potraživanja za prihode poslovanja</t>
  </si>
  <si>
    <t>Potraživanja od prodaje nefinancijske imovine</t>
  </si>
  <si>
    <t>91512</t>
  </si>
  <si>
    <t>Promjene u obujmu imovine (AOP 019+026)</t>
  </si>
  <si>
    <t>Promjene u obujmu nefinancijske imovine (AOP 020 do 025)</t>
  </si>
  <si>
    <t>Promjene u obujmu financijske imovine (AOP 027 do 033)</t>
  </si>
  <si>
    <t>9152</t>
  </si>
  <si>
    <t>Promjene u vrijednosti (revalorizacija) i obujmu obveza (AOP 035+040)</t>
  </si>
  <si>
    <t>91521</t>
  </si>
  <si>
    <t>Promjene u vrijednosti (revalorizacija) obveza (AOP 036 do 039)</t>
  </si>
  <si>
    <t>Obveze za rashode poslovanja</t>
  </si>
  <si>
    <t>Obveze za nabavu nefinancijske imovine</t>
  </si>
  <si>
    <t>Obveze za vrijednosne papire</t>
  </si>
  <si>
    <t>Obveze za kredite i zajmove</t>
  </si>
  <si>
    <t>91522</t>
  </si>
  <si>
    <t>Promjene u obujmu obveza (AOP 041 do 044)</t>
  </si>
  <si>
    <t>109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</si>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</sst>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8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1">
    <xf numFmtId="0" fontId="0" fillId="0" borderId="0" xfId="0"/>
    <xf numFmtId="0" fontId="2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2" borderId="0" xfId="1" applyFont="1" applyFill="1" applyAlignment="1" applyProtection="1">
      <alignment horizontal="center" vertical="center" shrinkToFit="1"/>
    </xf>
    <xf numFmtId="0" fontId="3" fillId="0" borderId="0" xfId="0" applyFont="1" applyFill="1"/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164" fontId="16" fillId="0" borderId="9" xfId="3" applyNumberFormat="1" applyFont="1" applyFill="1" applyBorder="1" applyAlignment="1">
      <alignment horizontal="center" vertical="center" wrapText="1"/>
    </xf>
    <xf numFmtId="3" fontId="15" fillId="5" borderId="9" xfId="0" applyNumberFormat="1" applyFont="1" applyFill="1" applyBorder="1" applyAlignment="1" applyProtection="1">
      <alignment horizontal="right" vertical="center" shrinkToFit="1"/>
      <protection hidden="1"/>
    </xf>
    <xf numFmtId="3" fontId="15" fillId="5" borderId="10" xfId="0" applyNumberFormat="1" applyFont="1" applyFill="1" applyBorder="1" applyAlignment="1" applyProtection="1">
      <alignment horizontal="right" vertical="center" shrinkToFit="1"/>
      <protection hidden="1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164" fontId="16" fillId="0" borderId="12" xfId="3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 applyProtection="1">
      <alignment horizontal="right" vertical="center" shrinkToFit="1"/>
      <protection hidden="1"/>
    </xf>
    <xf numFmtId="3" fontId="15" fillId="5" borderId="13" xfId="0" applyNumberFormat="1" applyFont="1" applyFill="1" applyBorder="1" applyAlignment="1" applyProtection="1">
      <alignment horizontal="right" vertical="center" shrinkToFit="1"/>
      <protection hidden="1"/>
    </xf>
    <xf numFmtId="3" fontId="15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15" fillId="0" borderId="13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164" fontId="16" fillId="0" borderId="15" xfId="3" applyNumberFormat="1" applyFont="1" applyFill="1" applyBorder="1" applyAlignment="1">
      <alignment horizontal="center" vertical="center" wrapText="1"/>
    </xf>
    <xf numFmtId="3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1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5" fillId="0" borderId="17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4">
    <cellStyle name="Hiperveza" xfId="1" builtinId="8"/>
    <cellStyle name="Normal_Podaci" xfId="3"/>
    <cellStyle name="Normal_Sheet1" xfId="2"/>
    <cellStyle name="Normalno" xfId="0" builtinId="0"/>
  </cellStyles>
  <dxfs count="8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a/Downloads/Izvje&#353;taj_o_promjenama_u_vrijednosti_i_obujmu_imovine_i_obvez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/>
      <sheetData sheetId="1"/>
      <sheetData sheetId="2">
        <row r="6">
          <cell r="F6" t="str">
            <v>2015-12</v>
          </cell>
        </row>
        <row r="25">
          <cell r="H25" t="str">
            <v>ELIZABETA DINTER</v>
          </cell>
        </row>
        <row r="27">
          <cell r="H27" t="str">
            <v>6121-153</v>
          </cell>
        </row>
        <row r="33">
          <cell r="H33" t="str">
            <v>DRAŽEN SIRIŠČEVIĆ</v>
          </cell>
        </row>
        <row r="39">
          <cell r="Q39" t="str">
            <v>za odabrano razdoblje i razinu obrazac se ne popunjava</v>
          </cell>
        </row>
        <row r="40">
          <cell r="N40" t="str">
            <v>2015-01</v>
          </cell>
          <cell r="Q40" t="str">
            <v>za odabrano razdoblje i razinu obrazac se ne popunjava</v>
          </cell>
        </row>
        <row r="41">
          <cell r="N41" t="str">
            <v>2015-02</v>
          </cell>
          <cell r="Q41" t="str">
            <v>za odabrano razdoblje i razinu obrazac se ne popunjava</v>
          </cell>
        </row>
        <row r="42">
          <cell r="N42" t="str">
            <v>2015-03</v>
          </cell>
          <cell r="Q42" t="str">
            <v>za razdoblje 1. siječnja do 31. ožujka 2015. godine</v>
          </cell>
        </row>
        <row r="43">
          <cell r="N43" t="str">
            <v>2015-04</v>
          </cell>
          <cell r="Q43" t="str">
            <v>za odabrano razdoblje i razinu obrazac se ne popunjava</v>
          </cell>
        </row>
        <row r="44">
          <cell r="N44" t="str">
            <v>2015-05</v>
          </cell>
          <cell r="Q44" t="str">
            <v>za odabrano razdoblje i razinu obrazac se ne popunjava</v>
          </cell>
        </row>
        <row r="45">
          <cell r="N45" t="str">
            <v>2015-06</v>
          </cell>
          <cell r="Q45" t="str">
            <v>za razdoblje 1. siječnja  do 30. lipnja 2015. godine</v>
          </cell>
        </row>
        <row r="46">
          <cell r="N46" t="str">
            <v>2015-07</v>
          </cell>
          <cell r="Q46" t="str">
            <v>za odabrano razdoblje i razinu obrazac se ne popunjava</v>
          </cell>
        </row>
        <row r="47">
          <cell r="N47" t="str">
            <v>2015-08</v>
          </cell>
          <cell r="Q47" t="str">
            <v>za odabrano razdoblje i razinu obrazac se ne popunjava</v>
          </cell>
        </row>
        <row r="48">
          <cell r="N48" t="str">
            <v>2015-09</v>
          </cell>
          <cell r="Q48" t="str">
            <v>za razdoblje 1. siječnja do 30. rujna 2015. godine</v>
          </cell>
        </row>
        <row r="49">
          <cell r="N49" t="str">
            <v>2015-10</v>
          </cell>
          <cell r="Q49" t="str">
            <v>za odabrano razdoblje i razinu obrazac se ne popunjava</v>
          </cell>
        </row>
        <row r="50">
          <cell r="N50" t="str">
            <v>2015-11</v>
          </cell>
          <cell r="Q50" t="str">
            <v>za odabrano razdoblje i razinu obrazac se ne popunjava</v>
          </cell>
        </row>
        <row r="51">
          <cell r="N51" t="str">
            <v>2015-12</v>
          </cell>
          <cell r="Q51" t="str">
            <v>za razdoblje 1. siječnja do 31. prosinca 2015. godine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2" sqref="A2:C2"/>
    </sheetView>
  </sheetViews>
  <sheetFormatPr defaultRowHeight="15" x14ac:dyDescent="0.25"/>
  <cols>
    <col min="1" max="1" width="7.7109375" style="12" customWidth="1"/>
    <col min="2" max="2" width="70.7109375" style="12" customWidth="1"/>
    <col min="3" max="3" width="4.28515625" style="12" customWidth="1"/>
    <col min="4" max="5" width="15.7109375" style="12" customWidth="1"/>
    <col min="6" max="6" width="0.85546875" style="12" hidden="1" customWidth="1"/>
  </cols>
  <sheetData>
    <row r="1" spans="1:6" ht="15.75" thickBot="1" x14ac:dyDescent="0.3">
      <c r="A1" s="1" t="s">
        <v>0</v>
      </c>
      <c r="B1" s="2"/>
      <c r="C1" s="3" t="s">
        <v>1</v>
      </c>
      <c r="D1" s="3"/>
      <c r="E1" s="3"/>
      <c r="F1" s="4"/>
    </row>
    <row r="2" spans="1:6" ht="18.75" thickBot="1" x14ac:dyDescent="0.3">
      <c r="A2" s="5" t="s">
        <v>2</v>
      </c>
      <c r="B2" s="6"/>
      <c r="C2" s="7"/>
      <c r="D2" s="8" t="s">
        <v>3</v>
      </c>
      <c r="E2" s="9"/>
      <c r="F2" s="10"/>
    </row>
    <row r="3" spans="1:6" ht="15.75" x14ac:dyDescent="0.25">
      <c r="A3" s="11" t="str">
        <f>IF([1]RefStr!F6="","- prije popunjavanja obrasca odaberite razdoblje -",IF(RIGHT([1]RefStr!F6,2)="12",LOOKUP([1]RefStr!F6,[1]RefStr!N39:N51,[1]RefStr!Q39:Q51)," - za označeno razdoblje obrazac se ne popunjava -"))</f>
        <v>za razdoblje 1. siječnja do 31. prosinca 2015. godine</v>
      </c>
      <c r="B3" s="11"/>
      <c r="C3" s="11"/>
    </row>
    <row r="4" spans="1:6" x14ac:dyDescent="0.25">
      <c r="A4" s="13" t="s">
        <v>4</v>
      </c>
      <c r="B4" s="14" t="s">
        <v>5</v>
      </c>
      <c r="C4" s="15"/>
      <c r="D4" s="15"/>
      <c r="E4" s="15"/>
      <c r="F4" s="15"/>
    </row>
    <row r="5" spans="1:6" x14ac:dyDescent="0.25">
      <c r="A5" s="16"/>
      <c r="B5" s="14" t="s">
        <v>6</v>
      </c>
      <c r="C5" s="15"/>
      <c r="D5" s="15"/>
      <c r="E5" s="15"/>
      <c r="F5" s="15"/>
    </row>
    <row r="6" spans="1:6" x14ac:dyDescent="0.25">
      <c r="A6" s="17"/>
      <c r="B6" s="18" t="s">
        <v>7</v>
      </c>
      <c r="C6" s="19"/>
      <c r="D6" s="19"/>
      <c r="E6" s="19"/>
      <c r="F6" s="19"/>
    </row>
    <row r="7" spans="1:6" x14ac:dyDescent="0.25">
      <c r="A7" s="17"/>
      <c r="B7" s="18" t="s">
        <v>8</v>
      </c>
      <c r="C7" s="19"/>
      <c r="D7" s="19"/>
      <c r="E7" s="19"/>
      <c r="F7" s="19"/>
    </row>
    <row r="9" spans="1:6" x14ac:dyDescent="0.25">
      <c r="A9" s="20"/>
      <c r="B9" s="21"/>
      <c r="C9" s="22"/>
      <c r="D9" s="22"/>
      <c r="E9" s="21"/>
    </row>
    <row r="10" spans="1:6" ht="33.75" x14ac:dyDescent="0.25">
      <c r="A10" s="23" t="s">
        <v>9</v>
      </c>
      <c r="B10" s="24" t="s">
        <v>10</v>
      </c>
      <c r="C10" s="25" t="s">
        <v>11</v>
      </c>
      <c r="D10" s="26" t="s">
        <v>12</v>
      </c>
      <c r="E10" s="23" t="s">
        <v>13</v>
      </c>
    </row>
    <row r="11" spans="1:6" x14ac:dyDescent="0.25">
      <c r="A11" s="27">
        <v>1</v>
      </c>
      <c r="B11" s="28">
        <v>2</v>
      </c>
      <c r="C11" s="29">
        <v>3</v>
      </c>
      <c r="D11" s="29">
        <v>4</v>
      </c>
      <c r="E11" s="27">
        <v>5</v>
      </c>
    </row>
    <row r="12" spans="1:6" x14ac:dyDescent="0.25">
      <c r="A12" s="30" t="s">
        <v>14</v>
      </c>
      <c r="B12" s="31" t="s">
        <v>15</v>
      </c>
      <c r="C12" s="32">
        <v>1</v>
      </c>
      <c r="D12" s="33">
        <v>0</v>
      </c>
      <c r="E12" s="34">
        <v>256638</v>
      </c>
    </row>
    <row r="13" spans="1:6" x14ac:dyDescent="0.25">
      <c r="A13" s="35" t="s">
        <v>16</v>
      </c>
      <c r="B13" s="36" t="s">
        <v>17</v>
      </c>
      <c r="C13" s="37">
        <v>2</v>
      </c>
      <c r="D13" s="38">
        <v>0</v>
      </c>
      <c r="E13" s="39">
        <v>252724</v>
      </c>
    </row>
    <row r="14" spans="1:6" x14ac:dyDescent="0.25">
      <c r="A14" s="35" t="s">
        <v>18</v>
      </c>
      <c r="B14" s="36" t="s">
        <v>19</v>
      </c>
      <c r="C14" s="37">
        <v>3</v>
      </c>
      <c r="D14" s="38">
        <v>0</v>
      </c>
      <c r="E14" s="39">
        <v>0</v>
      </c>
    </row>
    <row r="15" spans="1:6" x14ac:dyDescent="0.25">
      <c r="A15" s="35" t="s">
        <v>18</v>
      </c>
      <c r="B15" s="36" t="s">
        <v>20</v>
      </c>
      <c r="C15" s="37">
        <v>4</v>
      </c>
      <c r="D15" s="40"/>
      <c r="E15" s="41"/>
    </row>
    <row r="16" spans="1:6" x14ac:dyDescent="0.25">
      <c r="A16" s="35" t="s">
        <v>18</v>
      </c>
      <c r="B16" s="36" t="s">
        <v>21</v>
      </c>
      <c r="C16" s="37">
        <v>5</v>
      </c>
      <c r="D16" s="40"/>
      <c r="E16" s="41"/>
    </row>
    <row r="17" spans="1:5" x14ac:dyDescent="0.25">
      <c r="A17" s="35" t="s">
        <v>18</v>
      </c>
      <c r="B17" s="36" t="s">
        <v>22</v>
      </c>
      <c r="C17" s="37">
        <v>6</v>
      </c>
      <c r="D17" s="40"/>
      <c r="E17" s="41"/>
    </row>
    <row r="18" spans="1:5" x14ac:dyDescent="0.25">
      <c r="A18" s="35" t="s">
        <v>18</v>
      </c>
      <c r="B18" s="36" t="s">
        <v>23</v>
      </c>
      <c r="C18" s="37">
        <v>7</v>
      </c>
      <c r="D18" s="40"/>
      <c r="E18" s="41"/>
    </row>
    <row r="19" spans="1:5" x14ac:dyDescent="0.25">
      <c r="A19" s="35" t="s">
        <v>18</v>
      </c>
      <c r="B19" s="36" t="s">
        <v>24</v>
      </c>
      <c r="C19" s="37">
        <v>8</v>
      </c>
      <c r="D19" s="40"/>
      <c r="E19" s="41"/>
    </row>
    <row r="20" spans="1:5" x14ac:dyDescent="0.25">
      <c r="A20" s="35" t="s">
        <v>18</v>
      </c>
      <c r="B20" s="36" t="s">
        <v>25</v>
      </c>
      <c r="C20" s="37">
        <v>9</v>
      </c>
      <c r="D20" s="40"/>
      <c r="E20" s="41"/>
    </row>
    <row r="21" spans="1:5" x14ac:dyDescent="0.25">
      <c r="A21" s="35" t="s">
        <v>18</v>
      </c>
      <c r="B21" s="36" t="s">
        <v>26</v>
      </c>
      <c r="C21" s="37">
        <v>10</v>
      </c>
      <c r="D21" s="38">
        <v>0</v>
      </c>
      <c r="E21" s="39">
        <v>252724</v>
      </c>
    </row>
    <row r="22" spans="1:5" x14ac:dyDescent="0.25">
      <c r="A22" s="35" t="s">
        <v>18</v>
      </c>
      <c r="B22" s="36" t="s">
        <v>27</v>
      </c>
      <c r="C22" s="37">
        <v>11</v>
      </c>
      <c r="D22" s="40"/>
      <c r="E22" s="41"/>
    </row>
    <row r="23" spans="1:5" x14ac:dyDescent="0.25">
      <c r="A23" s="35" t="s">
        <v>18</v>
      </c>
      <c r="B23" s="36" t="s">
        <v>28</v>
      </c>
      <c r="C23" s="37">
        <v>12</v>
      </c>
      <c r="D23" s="40"/>
      <c r="E23" s="41"/>
    </row>
    <row r="24" spans="1:5" x14ac:dyDescent="0.25">
      <c r="A24" s="35" t="s">
        <v>18</v>
      </c>
      <c r="B24" s="36" t="s">
        <v>29</v>
      </c>
      <c r="C24" s="37">
        <v>13</v>
      </c>
      <c r="D24" s="40"/>
      <c r="E24" s="41"/>
    </row>
    <row r="25" spans="1:5" x14ac:dyDescent="0.25">
      <c r="A25" s="35" t="s">
        <v>18</v>
      </c>
      <c r="B25" s="36" t="s">
        <v>30</v>
      </c>
      <c r="C25" s="37">
        <v>14</v>
      </c>
      <c r="D25" s="40"/>
      <c r="E25" s="41"/>
    </row>
    <row r="26" spans="1:5" x14ac:dyDescent="0.25">
      <c r="A26" s="35" t="s">
        <v>18</v>
      </c>
      <c r="B26" s="36" t="s">
        <v>31</v>
      </c>
      <c r="C26" s="37">
        <v>15</v>
      </c>
      <c r="D26" s="40"/>
      <c r="E26" s="41"/>
    </row>
    <row r="27" spans="1:5" x14ac:dyDescent="0.25">
      <c r="A27" s="35" t="s">
        <v>18</v>
      </c>
      <c r="B27" s="36" t="s">
        <v>32</v>
      </c>
      <c r="C27" s="37">
        <v>16</v>
      </c>
      <c r="D27" s="40"/>
      <c r="E27" s="41">
        <v>252724</v>
      </c>
    </row>
    <row r="28" spans="1:5" x14ac:dyDescent="0.25">
      <c r="A28" s="35" t="s">
        <v>18</v>
      </c>
      <c r="B28" s="36" t="s">
        <v>33</v>
      </c>
      <c r="C28" s="37">
        <v>17</v>
      </c>
      <c r="D28" s="40"/>
      <c r="E28" s="41"/>
    </row>
    <row r="29" spans="1:5" x14ac:dyDescent="0.25">
      <c r="A29" s="35" t="s">
        <v>34</v>
      </c>
      <c r="B29" s="36" t="s">
        <v>35</v>
      </c>
      <c r="C29" s="37">
        <v>18</v>
      </c>
      <c r="D29" s="38">
        <v>0</v>
      </c>
      <c r="E29" s="39">
        <v>3914</v>
      </c>
    </row>
    <row r="30" spans="1:5" x14ac:dyDescent="0.25">
      <c r="A30" s="35" t="s">
        <v>18</v>
      </c>
      <c r="B30" s="36" t="s">
        <v>36</v>
      </c>
      <c r="C30" s="37">
        <v>19</v>
      </c>
      <c r="D30" s="38">
        <v>0</v>
      </c>
      <c r="E30" s="39">
        <v>0</v>
      </c>
    </row>
    <row r="31" spans="1:5" x14ac:dyDescent="0.25">
      <c r="A31" s="35" t="s">
        <v>18</v>
      </c>
      <c r="B31" s="36" t="s">
        <v>20</v>
      </c>
      <c r="C31" s="37">
        <v>20</v>
      </c>
      <c r="D31" s="40"/>
      <c r="E31" s="41"/>
    </row>
    <row r="32" spans="1:5" x14ac:dyDescent="0.25">
      <c r="A32" s="35" t="s">
        <v>18</v>
      </c>
      <c r="B32" s="36" t="s">
        <v>21</v>
      </c>
      <c r="C32" s="37">
        <v>21</v>
      </c>
      <c r="D32" s="40"/>
      <c r="E32" s="41"/>
    </row>
    <row r="33" spans="1:5" x14ac:dyDescent="0.25">
      <c r="A33" s="35" t="s">
        <v>18</v>
      </c>
      <c r="B33" s="36" t="s">
        <v>22</v>
      </c>
      <c r="C33" s="37">
        <v>22</v>
      </c>
      <c r="D33" s="40"/>
      <c r="E33" s="41"/>
    </row>
    <row r="34" spans="1:5" x14ac:dyDescent="0.25">
      <c r="A34" s="35" t="s">
        <v>18</v>
      </c>
      <c r="B34" s="36" t="s">
        <v>23</v>
      </c>
      <c r="C34" s="37">
        <v>23</v>
      </c>
      <c r="D34" s="40"/>
      <c r="E34" s="41"/>
    </row>
    <row r="35" spans="1:5" x14ac:dyDescent="0.25">
      <c r="A35" s="35" t="s">
        <v>18</v>
      </c>
      <c r="B35" s="36" t="s">
        <v>24</v>
      </c>
      <c r="C35" s="37">
        <v>24</v>
      </c>
      <c r="D35" s="40"/>
      <c r="E35" s="41"/>
    </row>
    <row r="36" spans="1:5" x14ac:dyDescent="0.25">
      <c r="A36" s="35" t="s">
        <v>18</v>
      </c>
      <c r="B36" s="36" t="s">
        <v>25</v>
      </c>
      <c r="C36" s="37">
        <v>25</v>
      </c>
      <c r="D36" s="40"/>
      <c r="E36" s="41"/>
    </row>
    <row r="37" spans="1:5" x14ac:dyDescent="0.25">
      <c r="A37" s="35" t="s">
        <v>18</v>
      </c>
      <c r="B37" s="36" t="s">
        <v>37</v>
      </c>
      <c r="C37" s="37">
        <v>26</v>
      </c>
      <c r="D37" s="38">
        <v>0</v>
      </c>
      <c r="E37" s="39">
        <v>3914</v>
      </c>
    </row>
    <row r="38" spans="1:5" x14ac:dyDescent="0.25">
      <c r="A38" s="35" t="s">
        <v>18</v>
      </c>
      <c r="B38" s="36" t="s">
        <v>27</v>
      </c>
      <c r="C38" s="37">
        <v>27</v>
      </c>
      <c r="D38" s="40"/>
      <c r="E38" s="41"/>
    </row>
    <row r="39" spans="1:5" x14ac:dyDescent="0.25">
      <c r="A39" s="35" t="s">
        <v>18</v>
      </c>
      <c r="B39" s="36" t="s">
        <v>28</v>
      </c>
      <c r="C39" s="37">
        <v>28</v>
      </c>
      <c r="D39" s="40"/>
      <c r="E39" s="41"/>
    </row>
    <row r="40" spans="1:5" x14ac:dyDescent="0.25">
      <c r="A40" s="35" t="s">
        <v>18</v>
      </c>
      <c r="B40" s="36" t="s">
        <v>29</v>
      </c>
      <c r="C40" s="37">
        <v>29</v>
      </c>
      <c r="D40" s="40"/>
      <c r="E40" s="41"/>
    </row>
    <row r="41" spans="1:5" x14ac:dyDescent="0.25">
      <c r="A41" s="35" t="s">
        <v>18</v>
      </c>
      <c r="B41" s="36" t="s">
        <v>30</v>
      </c>
      <c r="C41" s="37">
        <v>30</v>
      </c>
      <c r="D41" s="40"/>
      <c r="E41" s="41"/>
    </row>
    <row r="42" spans="1:5" x14ac:dyDescent="0.25">
      <c r="A42" s="35" t="s">
        <v>18</v>
      </c>
      <c r="B42" s="36" t="s">
        <v>31</v>
      </c>
      <c r="C42" s="37">
        <v>31</v>
      </c>
      <c r="D42" s="40"/>
      <c r="E42" s="41"/>
    </row>
    <row r="43" spans="1:5" x14ac:dyDescent="0.25">
      <c r="A43" s="35" t="s">
        <v>18</v>
      </c>
      <c r="B43" s="36" t="s">
        <v>32</v>
      </c>
      <c r="C43" s="37">
        <v>32</v>
      </c>
      <c r="D43" s="40"/>
      <c r="E43" s="41">
        <v>3914</v>
      </c>
    </row>
    <row r="44" spans="1:5" x14ac:dyDescent="0.25">
      <c r="A44" s="35" t="s">
        <v>18</v>
      </c>
      <c r="B44" s="36" t="s">
        <v>33</v>
      </c>
      <c r="C44" s="37">
        <v>33</v>
      </c>
      <c r="D44" s="40"/>
      <c r="E44" s="41"/>
    </row>
    <row r="45" spans="1:5" x14ac:dyDescent="0.25">
      <c r="A45" s="35" t="s">
        <v>38</v>
      </c>
      <c r="B45" s="36" t="s">
        <v>39</v>
      </c>
      <c r="C45" s="37">
        <v>34</v>
      </c>
      <c r="D45" s="38">
        <v>0</v>
      </c>
      <c r="E45" s="39">
        <v>0</v>
      </c>
    </row>
    <row r="46" spans="1:5" x14ac:dyDescent="0.25">
      <c r="A46" s="35" t="s">
        <v>40</v>
      </c>
      <c r="B46" s="36" t="s">
        <v>41</v>
      </c>
      <c r="C46" s="37">
        <v>35</v>
      </c>
      <c r="D46" s="38">
        <v>0</v>
      </c>
      <c r="E46" s="39">
        <v>0</v>
      </c>
    </row>
    <row r="47" spans="1:5" x14ac:dyDescent="0.25">
      <c r="A47" s="35" t="s">
        <v>18</v>
      </c>
      <c r="B47" s="36" t="s">
        <v>42</v>
      </c>
      <c r="C47" s="37">
        <v>36</v>
      </c>
      <c r="D47" s="40"/>
      <c r="E47" s="41"/>
    </row>
    <row r="48" spans="1:5" x14ac:dyDescent="0.25">
      <c r="A48" s="35" t="s">
        <v>18</v>
      </c>
      <c r="B48" s="36" t="s">
        <v>43</v>
      </c>
      <c r="C48" s="37">
        <v>37</v>
      </c>
      <c r="D48" s="40"/>
      <c r="E48" s="41"/>
    </row>
    <row r="49" spans="1:6" x14ac:dyDescent="0.25">
      <c r="A49" s="35" t="s">
        <v>18</v>
      </c>
      <c r="B49" s="36" t="s">
        <v>44</v>
      </c>
      <c r="C49" s="37">
        <v>38</v>
      </c>
      <c r="D49" s="40"/>
      <c r="E49" s="41"/>
    </row>
    <row r="50" spans="1:6" x14ac:dyDescent="0.25">
      <c r="A50" s="35" t="s">
        <v>18</v>
      </c>
      <c r="B50" s="36" t="s">
        <v>45</v>
      </c>
      <c r="C50" s="37">
        <v>39</v>
      </c>
      <c r="D50" s="40"/>
      <c r="E50" s="41"/>
    </row>
    <row r="51" spans="1:6" x14ac:dyDescent="0.25">
      <c r="A51" s="35" t="s">
        <v>46</v>
      </c>
      <c r="B51" s="36" t="s">
        <v>47</v>
      </c>
      <c r="C51" s="37">
        <v>40</v>
      </c>
      <c r="D51" s="38">
        <v>0</v>
      </c>
      <c r="E51" s="39">
        <v>0</v>
      </c>
    </row>
    <row r="52" spans="1:6" x14ac:dyDescent="0.25">
      <c r="A52" s="35" t="s">
        <v>18</v>
      </c>
      <c r="B52" s="36" t="s">
        <v>42</v>
      </c>
      <c r="C52" s="37">
        <v>41</v>
      </c>
      <c r="D52" s="40"/>
      <c r="E52" s="41"/>
    </row>
    <row r="53" spans="1:6" x14ac:dyDescent="0.25">
      <c r="A53" s="35" t="s">
        <v>18</v>
      </c>
      <c r="B53" s="36" t="s">
        <v>43</v>
      </c>
      <c r="C53" s="37">
        <v>42</v>
      </c>
      <c r="D53" s="40"/>
      <c r="E53" s="41"/>
    </row>
    <row r="54" spans="1:6" x14ac:dyDescent="0.25">
      <c r="A54" s="35" t="s">
        <v>18</v>
      </c>
      <c r="B54" s="36" t="s">
        <v>44</v>
      </c>
      <c r="C54" s="37">
        <v>43</v>
      </c>
      <c r="D54" s="40"/>
      <c r="E54" s="41"/>
    </row>
    <row r="55" spans="1:6" x14ac:dyDescent="0.25">
      <c r="A55" s="42" t="s">
        <v>48</v>
      </c>
      <c r="B55" s="43" t="s">
        <v>45</v>
      </c>
      <c r="C55" s="44">
        <v>44</v>
      </c>
      <c r="D55" s="45"/>
      <c r="E55" s="46"/>
    </row>
    <row r="58" spans="1:6" x14ac:dyDescent="0.25">
      <c r="A58" s="47" t="s">
        <v>49</v>
      </c>
      <c r="B58" s="47"/>
      <c r="C58" s="48" t="s">
        <v>50</v>
      </c>
      <c r="D58" s="48"/>
      <c r="E58" s="47"/>
      <c r="F58" s="47"/>
    </row>
    <row r="59" spans="1:6" x14ac:dyDescent="0.25">
      <c r="A59" s="47" t="str">
        <f>IF([1]RefStr!H25&lt;&gt;"", "Osoba za kontaktiranje: " &amp; [1]RefStr!H25,"Osoba za kontaktiranje: _________________________________________")</f>
        <v>Osoba za kontaktiranje: ELIZABETA DINTER</v>
      </c>
      <c r="B59" s="47"/>
      <c r="C59" s="49"/>
      <c r="D59" s="49"/>
      <c r="E59" s="47"/>
      <c r="F59" s="47"/>
    </row>
    <row r="60" spans="1:6" x14ac:dyDescent="0.25">
      <c r="A60" s="47" t="str">
        <f>IF([1]RefStr!H27="","Telefon za kontakt: _________________","Telefon za kontakt: " &amp; [1]RefStr!H27)</f>
        <v>Telefon za kontakt: 6121-153</v>
      </c>
      <c r="B60" s="47"/>
      <c r="C60" s="50"/>
      <c r="D60" s="50"/>
      <c r="E60" s="47"/>
      <c r="F60" s="47"/>
    </row>
    <row r="61" spans="1:6" x14ac:dyDescent="0.25">
      <c r="A61" s="47" t="str">
        <f>IF([1]RefStr!H33="","Odgovorna osoba: _____________________________","Odgovorna osoba: " &amp; [1]RefStr!H33)</f>
        <v>Odgovorna osoba: DRAŽEN SIRIŠČEVIĆ</v>
      </c>
      <c r="B61" s="47"/>
      <c r="C61" s="47"/>
      <c r="D61" s="47" t="s">
        <v>51</v>
      </c>
      <c r="E61" s="47"/>
      <c r="F61" s="47"/>
    </row>
  </sheetData>
  <mergeCells count="10">
    <mergeCell ref="B5:F5"/>
    <mergeCell ref="B6:F6"/>
    <mergeCell ref="B7:F7"/>
    <mergeCell ref="C58:D58"/>
    <mergeCell ref="A1:B1"/>
    <mergeCell ref="C1:E1"/>
    <mergeCell ref="A2:C2"/>
    <mergeCell ref="D2:E2"/>
    <mergeCell ref="A3:C3"/>
    <mergeCell ref="B4:F4"/>
  </mergeCells>
  <conditionalFormatting sqref="C9:D9">
    <cfRule type="cellIs" dxfId="7" priority="1" stopIfTrue="1" operator="equal">
      <formula>"Obrazac ima još nezadovoljenih kontrola, provjerite list Kontrole"</formula>
    </cfRule>
  </conditionalFormatting>
  <conditionalFormatting sqref="D12:E14 D21:E21 D29:E30 D37:E37 D45:E46 D51:E51">
    <cfRule type="cellIs" dxfId="5" priority="2" stopIfTrue="1" operator="lessThan">
      <formula>0</formula>
    </cfRule>
  </conditionalFormatting>
  <conditionalFormatting sqref="D15:E20 D22:E28 D31:E36 D38:E44 D47:E50 D52:E55">
    <cfRule type="cellIs" dxfId="3" priority="3" stopIfTrue="1" operator="notEqual">
      <formula>ROUND(D15,0)</formula>
    </cfRule>
    <cfRule type="cellIs" dxfId="2" priority="4" stopIfTrue="1" operator="lessThan">
      <formula>0</formula>
    </cfRule>
  </conditionalFormatting>
  <dataValidations count="1">
    <dataValidation type="whole" operator="notEqual" allowBlank="1" showInputMessage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D12:E55 D65548:E65591 D131084:E131127 D196620:E196663 D262156:E262199 D327692:E327735 D393228:E393271 D458764:E458807 D524300:E524343 D589836:E589879 D655372:E655415 D720908:E720951 D786444:E786487 D851980:E852023 D917516:E917559 D983052:E983095">
      <formula1>9999999999</formula1>
    </dataValidation>
  </dataValidations>
  <hyperlinks>
    <hyperlink ref="B1" location="Upute!B1" display="Upute"/>
    <hyperlink ref="D1" location="Promjene!A1" display="Promjene"/>
    <hyperlink ref="A1:B1" location="RefStr!A1" tooltip="Povratak na referentnu stranicu" display="&lt;–––– Povratak na RefStr"/>
    <hyperlink ref="C1:E1" location="Kont!A247" tooltip="Kontrole obrasca P-VRIO" display="Kontrole obrasca P-VRIO ––––&gt;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2016-04-15T07:58:02Z</dcterms:created>
  <dcterms:modified xsi:type="dcterms:W3CDTF">2016-04-15T07:59:16Z</dcterms:modified>
</cp:coreProperties>
</file>